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ReporteTrimestral!$C$10:$AF$15</definedName>
    <definedName name="_xlnm.Print_Area" localSheetId="0">Portada!$B$2:$N$14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<sst xmlns="http://schemas.openxmlformats.org/spreadsheetml/2006/main" count="126" uniqueCount="83">
  <si>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</si>
  <si>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</si>
  <si>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</si>
  <si>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</si>
  <si>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</si>
  <si>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</si>
  <si>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</si>
  <si>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</si>
  <si>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</si>
  <si>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</si>
  <si>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</si>
  <si>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</si>
  <si>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</si>
  <si>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</si>
  <si>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</si>
  <si>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</si>
  <si>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</si>
  <si>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</si>
  <si>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</si>
  <si>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</si>
  <si>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</si>
  <si>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</si>
  <si>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</si>
  <si>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</si>
  <si>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</si>
  <si>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</si>
  <si>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</si>
  <si>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</si>
  <si>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</si>
  <si>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</si>
  <si>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</si>
  <si>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</si>
  <si>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</si>
  <si>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</si>
  <si>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</si>
  <si>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</si>
  <si>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</si>
  <si>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</si>
  <si>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</si>
  <si>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</si>
  <si>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</si>
  <si>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</si>
  <si>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Convenios</t>
  </si>
  <si>
    <t>En Ejecución</t>
  </si>
  <si>
    <t>2015</t>
  </si>
  <si>
    <t>Viesca</t>
  </si>
  <si>
    <t>Terminado</t>
  </si>
  <si>
    <t>Financiera:  / Física:  / Registro: registro de avances - SISTEMA: Pasa al siguiente nivel.</t>
  </si>
  <si>
    <t>Urbano</t>
  </si>
  <si>
    <t>Subsidios</t>
  </si>
  <si>
    <t>Urbanización</t>
  </si>
  <si>
    <t>Matamoros</t>
  </si>
  <si>
    <t>16-Medio Ambiente y Recursos Naturales</t>
  </si>
  <si>
    <t>Otros Proyectos</t>
  </si>
  <si>
    <t>Lote</t>
  </si>
  <si>
    <t>PRESIDENCIA MUNICIPAL DE VIESCA</t>
  </si>
  <si>
    <t>Financiera: OBRA TERMINADA / Física: OBRA TERMINADA / Registro: SE ENVIO A VALIDAR - SISTEMA: Pasa al siguiente nivel.</t>
  </si>
  <si>
    <t>Cobertura estatal</t>
  </si>
  <si>
    <t>Equipamiento</t>
  </si>
  <si>
    <t xml:space="preserve">Luminaria </t>
  </si>
  <si>
    <t>Celdas solares</t>
  </si>
  <si>
    <t>COA15150300565207</t>
  </si>
  <si>
    <t>Generación De Energía Eléctrica E Instalación De Lámparas Led En El Parque Ecológico El Chapulín, En El Municipio De Saltillo, Coahuila</t>
  </si>
  <si>
    <t>1500853</t>
  </si>
  <si>
    <t>U032 Programa de Fortalecimiento Ambiental en las Entidades Federativas</t>
  </si>
  <si>
    <t>Secretaría de Medio Ambiente</t>
  </si>
  <si>
    <t>Financiera:  / Física: Proyecto concluido / Registro: Proyecto concluido se reintegro a TESOFE 36556.10 por concepto de economías mediante Línea TESOFE 0016AAXV833438836402  - SISTEMA: Pasa al siguiente nivel.</t>
  </si>
  <si>
    <t>COA15150300565255</t>
  </si>
  <si>
    <t>Monitoreo De La Calidad Del Aire Con Estaciones Fijas Para La Elaboración De Diagnósticos Indicativos De La Calidad De Aire En Coahuila</t>
  </si>
  <si>
    <t>1500859</t>
  </si>
  <si>
    <t>Financiera:  / Física: Proyecto Concluido / Registro: Proyecto concluido se reintegro a TESOFE $3,964,819.71 por concepto de Economías Mediante Línea TESOFE 0016AFN753437604437  - SISTEMA: Pasa al siguiente nivel.</t>
  </si>
  <si>
    <t>COA15150300565297</t>
  </si>
  <si>
    <t>Fortalecimiento Para La Procuración De Justicia Ambiental</t>
  </si>
  <si>
    <t>1500810</t>
  </si>
  <si>
    <t>Financiera: Proyecto Concluido Diciembre 2015 / Física: Proyecto concluido Diciembre 2015 / Registro: Proyecto concluido diciembre de 2015, recurso administrado por la Delegación de la Secretaría de Medio Ambiente y Recursos Naturales - SISTEMA: Pasa al siguiente nivel.</t>
  </si>
  <si>
    <t>COA15150400600059</t>
  </si>
  <si>
    <t>Adaptacion Climatica: Atlas De Riesgo Del Municipio De Matamoros Coahula.</t>
  </si>
  <si>
    <t>151700262</t>
  </si>
  <si>
    <t>PRESIDENCIA MUNICIPAL DE MATAMOROS COAH.</t>
  </si>
  <si>
    <t>COA15150400612692</t>
  </si>
  <si>
    <t>Proyecto De Ahorro De Toneladas De Co2 A Travez De Eficencia Energetica En El Municipio De Viesca</t>
  </si>
  <si>
    <t>153600052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</si>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</sst>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61</v>
      </c>
      <c r="D11" s="28" t="s">
        <v>62</v>
      </c>
      <c r="E11" s="29" t="s">
        <v>63</v>
      </c>
      <c r="F11" s="29" t="s">
        <v>5</v>
      </c>
      <c r="G11" s="29" t="s">
        <v>39</v>
      </c>
      <c r="H11" s="30" t="s">
        <v>39</v>
      </c>
      <c r="I11" s="30" t="s">
        <v>48</v>
      </c>
      <c r="J11" s="31" t="s">
        <v>42</v>
      </c>
      <c r="K11" s="30" t="s">
        <v>64</v>
      </c>
      <c r="L11" s="32" t="s">
        <v>41</v>
      </c>
      <c r="M11" s="30" t="s">
        <v>52</v>
      </c>
      <c r="N11" s="30" t="s">
        <v>65</v>
      </c>
      <c r="O11" s="30" t="s">
        <v>53</v>
      </c>
      <c r="P11" s="32" t="s">
        <v>43</v>
      </c>
      <c r="Q11" s="32" t="s">
        <v>44</v>
      </c>
      <c r="R11" s="30">
        <v>7000000</v>
      </c>
      <c r="S11" s="30">
        <v>7000000</v>
      </c>
      <c r="T11" s="30">
        <v>6860000</v>
      </c>
      <c r="U11" s="30">
        <v>6823443.9000000004</v>
      </c>
      <c r="V11" s="30">
        <v>6823443.9000000004</v>
      </c>
      <c r="W11" s="30">
        <v>6823443.9000000004</v>
      </c>
      <c r="X11" s="30">
        <v>6823443.9000000004</v>
      </c>
      <c r="Y11" s="33">
        <f t="shared" ref="Y11:Y13" si="0">IF(ISERROR(W11/S11),0,((W11/S11)*100))</f>
        <v>97.477770000000007</v>
      </c>
      <c r="Z11" s="32">
        <v>0</v>
      </c>
      <c r="AA11" s="32" t="s">
        <v>60</v>
      </c>
      <c r="AB11" s="27">
        <v>921133</v>
      </c>
      <c r="AC11" s="33">
        <v>0</v>
      </c>
      <c r="AD11" s="33">
        <v>100</v>
      </c>
      <c r="AE11" s="34" t="s">
        <v>66</v>
      </c>
      <c r="AF11" s="18"/>
    </row>
    <row r="12" spans="2:32" ht="60.75">
      <c r="B12" s="18"/>
      <c r="C12" s="28" t="s">
        <v>67</v>
      </c>
      <c r="D12" s="28" t="s">
        <v>68</v>
      </c>
      <c r="E12" s="29" t="s">
        <v>69</v>
      </c>
      <c r="F12" s="29" t="s">
        <v>5</v>
      </c>
      <c r="G12" s="29" t="s">
        <v>57</v>
      </c>
      <c r="H12" s="30" t="s">
        <v>40</v>
      </c>
      <c r="I12" s="30" t="s">
        <v>41</v>
      </c>
      <c r="J12" s="31" t="s">
        <v>42</v>
      </c>
      <c r="K12" s="30" t="s">
        <v>64</v>
      </c>
      <c r="L12" s="32" t="s">
        <v>41</v>
      </c>
      <c r="M12" s="30" t="s">
        <v>52</v>
      </c>
      <c r="N12" s="30" t="s">
        <v>65</v>
      </c>
      <c r="O12" s="30" t="s">
        <v>53</v>
      </c>
      <c r="P12" s="32" t="s">
        <v>43</v>
      </c>
      <c r="Q12" s="32" t="s">
        <v>44</v>
      </c>
      <c r="R12" s="30">
        <v>12000000</v>
      </c>
      <c r="S12" s="30">
        <v>12000000</v>
      </c>
      <c r="T12" s="30">
        <v>11760000</v>
      </c>
      <c r="U12" s="30">
        <v>7795180.29</v>
      </c>
      <c r="V12" s="30">
        <v>7795180.29</v>
      </c>
      <c r="W12" s="30">
        <v>7795180.29</v>
      </c>
      <c r="X12" s="30">
        <v>7795180.29</v>
      </c>
      <c r="Y12" s="33">
        <f t="shared" si="0"/>
        <v>64.959835750000011</v>
      </c>
      <c r="Z12" s="32">
        <v>0</v>
      </c>
      <c r="AA12" s="32" t="s">
        <v>58</v>
      </c>
      <c r="AB12" s="27">
        <v>1094135</v>
      </c>
      <c r="AC12" s="33">
        <v>0</v>
      </c>
      <c r="AD12" s="33">
        <v>100</v>
      </c>
      <c r="AE12" s="34" t="s">
        <v>70</v>
      </c>
      <c r="AF12" s="18"/>
    </row>
    <row r="13" spans="2:32" ht="67.5">
      <c r="B13" s="18"/>
      <c r="C13" s="28" t="s">
        <v>71</v>
      </c>
      <c r="D13" s="28" t="s">
        <v>72</v>
      </c>
      <c r="E13" s="29" t="s">
        <v>73</v>
      </c>
      <c r="F13" s="29" t="s">
        <v>5</v>
      </c>
      <c r="G13" s="29" t="s">
        <v>57</v>
      </c>
      <c r="H13" s="30" t="s">
        <v>40</v>
      </c>
      <c r="I13" s="30" t="s">
        <v>41</v>
      </c>
      <c r="J13" s="31" t="s">
        <v>42</v>
      </c>
      <c r="K13" s="30" t="s">
        <v>64</v>
      </c>
      <c r="L13" s="32" t="s">
        <v>41</v>
      </c>
      <c r="M13" s="30" t="s">
        <v>52</v>
      </c>
      <c r="N13" s="30" t="s">
        <v>65</v>
      </c>
      <c r="O13" s="30" t="s">
        <v>53</v>
      </c>
      <c r="P13" s="32" t="s">
        <v>43</v>
      </c>
      <c r="Q13" s="32" t="s">
        <v>44</v>
      </c>
      <c r="R13" s="30">
        <v>2000000</v>
      </c>
      <c r="S13" s="30">
        <v>2000000</v>
      </c>
      <c r="T13" s="30">
        <v>1960000</v>
      </c>
      <c r="U13" s="30">
        <v>1567446.41</v>
      </c>
      <c r="V13" s="30">
        <v>1567446.41</v>
      </c>
      <c r="W13" s="30">
        <v>1567446.41</v>
      </c>
      <c r="X13" s="30">
        <v>1567446.41</v>
      </c>
      <c r="Y13" s="33">
        <f t="shared" si="0"/>
        <v>78.372320499999987</v>
      </c>
      <c r="Z13" s="32">
        <v>0</v>
      </c>
      <c r="AA13" s="32" t="s">
        <v>58</v>
      </c>
      <c r="AB13" s="27">
        <v>2748931</v>
      </c>
      <c r="AC13" s="33">
        <v>0</v>
      </c>
      <c r="AD13" s="33">
        <v>100</v>
      </c>
      <c r="AE13" s="34" t="s">
        <v>74</v>
      </c>
      <c r="AF13" s="18"/>
    </row>
    <row r="14" spans="2:32" ht="60.75">
      <c r="B14" s="18"/>
      <c r="C14" s="28" t="s">
        <v>75</v>
      </c>
      <c r="D14" s="28" t="s">
        <v>76</v>
      </c>
      <c r="E14" s="29" t="s">
        <v>77</v>
      </c>
      <c r="F14" s="29" t="s">
        <v>5</v>
      </c>
      <c r="G14" s="29" t="s">
        <v>51</v>
      </c>
      <c r="H14" s="30" t="s">
        <v>51</v>
      </c>
      <c r="I14" s="30" t="s">
        <v>48</v>
      </c>
      <c r="J14" s="31" t="s">
        <v>49</v>
      </c>
      <c r="K14" s="30" t="s">
        <v>64</v>
      </c>
      <c r="L14" s="32" t="s">
        <v>41</v>
      </c>
      <c r="M14" s="30" t="s">
        <v>52</v>
      </c>
      <c r="N14" s="30" t="s">
        <v>78</v>
      </c>
      <c r="O14" s="30" t="s">
        <v>53</v>
      </c>
      <c r="P14" s="32" t="s">
        <v>46</v>
      </c>
      <c r="Q14" s="32" t="s">
        <v>44</v>
      </c>
      <c r="R14" s="30">
        <v>3896517</v>
      </c>
      <c r="S14" s="30">
        <v>3818586.66</v>
      </c>
      <c r="T14" s="30">
        <v>3818586.66</v>
      </c>
      <c r="U14" s="30">
        <v>3818586.66</v>
      </c>
      <c r="V14" s="30">
        <v>3818586.66</v>
      </c>
      <c r="W14" s="30">
        <v>3818586.66</v>
      </c>
      <c r="X14" s="30">
        <v>3818586.66</v>
      </c>
      <c r="Y14" s="33">
        <f t="shared" ref="Y14" si="1">IF(ISERROR(W14/S14),0,((W14/S14)*100))</f>
        <v>100</v>
      </c>
      <c r="Z14" s="32">
        <v>0</v>
      </c>
      <c r="AA14" s="32" t="s">
        <v>54</v>
      </c>
      <c r="AB14" s="27">
        <v>0</v>
      </c>
      <c r="AC14" s="33">
        <v>0</v>
      </c>
      <c r="AD14" s="33">
        <v>100</v>
      </c>
      <c r="AE14" s="34" t="s">
        <v>56</v>
      </c>
      <c r="AF14" s="18"/>
    </row>
    <row r="15" spans="2:32" ht="60.75">
      <c r="B15" s="18"/>
      <c r="C15" s="28" t="s">
        <v>79</v>
      </c>
      <c r="D15" s="28" t="s">
        <v>80</v>
      </c>
      <c r="E15" s="29" t="s">
        <v>81</v>
      </c>
      <c r="F15" s="29" t="s">
        <v>5</v>
      </c>
      <c r="G15" s="29" t="s">
        <v>45</v>
      </c>
      <c r="H15" s="30" t="s">
        <v>45</v>
      </c>
      <c r="I15" s="30" t="s">
        <v>48</v>
      </c>
      <c r="J15" s="31" t="s">
        <v>42</v>
      </c>
      <c r="K15" s="30" t="s">
        <v>64</v>
      </c>
      <c r="L15" s="32" t="s">
        <v>41</v>
      </c>
      <c r="M15" s="30" t="s">
        <v>52</v>
      </c>
      <c r="N15" s="30" t="s">
        <v>55</v>
      </c>
      <c r="O15" s="30" t="s">
        <v>50</v>
      </c>
      <c r="P15" s="32" t="s">
        <v>46</v>
      </c>
      <c r="Q15" s="32" t="s">
        <v>44</v>
      </c>
      <c r="R15" s="30">
        <v>10000000</v>
      </c>
      <c r="S15" s="30">
        <v>9768864.5999999996</v>
      </c>
      <c r="T15" s="30">
        <v>9768864.5999999996</v>
      </c>
      <c r="U15" s="30">
        <v>9768864.5999999996</v>
      </c>
      <c r="V15" s="30">
        <v>9768864.5999999996</v>
      </c>
      <c r="W15" s="30">
        <v>9768864.5999999996</v>
      </c>
      <c r="X15" s="30">
        <v>9768864.5999999996</v>
      </c>
      <c r="Y15" s="33">
        <f t="shared" ref="Y15" si="2">IF(ISERROR(W15/S15),0,((W15/S15)*100))</f>
        <v>100</v>
      </c>
      <c r="Z15" s="32">
        <v>0</v>
      </c>
      <c r="AA15" s="32" t="s">
        <v>59</v>
      </c>
      <c r="AB15" s="27">
        <v>21000</v>
      </c>
      <c r="AC15" s="33">
        <v>0</v>
      </c>
      <c r="AD15" s="33">
        <v>100</v>
      </c>
      <c r="AE15" s="34" t="s">
        <v>47</v>
      </c>
      <c r="AF15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2016-07-26T15:59:18Z</dcterms:modified>
</cp:coreProperties>
</file>